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度和田市一般公共预算本级基本支出决算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<sst xmlns="http://schemas.openxmlformats.org/spreadsheetml/2006/main" count="79" uniqueCount="70">
  <si>
    <t>2022年度和田市一般公共预算本级基本支出决算表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</si>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</sst>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4" borderId="1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D25" sqref="D25"/>
    </sheetView>
  </sheetViews>
  <sheetFormatPr defaultColWidth="12.125" defaultRowHeight="15" customHeight="1"/>
  <cols>
    <col min="1" max="1" width="8.75390625" style="1" customWidth="1"/>
    <col min="2" max="2" width="35.375" style="1" customWidth="1"/>
    <col min="3" max="3" width="15.25390625" style="1" customWidth="1"/>
    <col min="4" max="8" width="14.625" style="1" customWidth="1"/>
    <col min="9" max="16384" width="12.125" style="1" customWidth="1"/>
  </cols>
  <sheetData>
    <row r="1" spans="1:8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/>
      <c r="B2" s="4"/>
      <c r="C2" s="4"/>
      <c r="D2" s="4"/>
      <c r="E2" s="4"/>
      <c r="F2" s="4"/>
      <c r="G2" s="4"/>
      <c r="H2" s="5" t="s">
        <v>1</v>
      </c>
    </row>
    <row r="3" spans="1:8" s="2" customFormat="1" ht="17.25" customHeight="1">
      <c r="A3" s="6" t="s">
        <v>2</v>
      </c>
      <c r="B3" s="7" t="s">
        <v>3</v>
      </c>
      <c r="C3" s="7" t="s">
        <v>4</v>
      </c>
      <c r="D3" s="8"/>
      <c r="E3" s="9"/>
      <c r="F3" s="7" t="s">
        <v>5</v>
      </c>
      <c r="G3" s="8"/>
      <c r="H3" s="10"/>
    </row>
    <row r="4" spans="1:8" s="2" customFormat="1" ht="35.25" customHeight="1">
      <c r="A4" s="6"/>
      <c r="B4" s="7"/>
      <c r="C4" s="11"/>
      <c r="D4" s="11" t="s">
        <v>6</v>
      </c>
      <c r="E4" s="12" t="s">
        <v>7</v>
      </c>
      <c r="F4" s="11"/>
      <c r="G4" s="13" t="s">
        <v>6</v>
      </c>
      <c r="H4" s="14" t="s">
        <v>7</v>
      </c>
    </row>
    <row r="5" spans="1:8" s="1" customFormat="1" ht="16.5" customHeight="1">
      <c r="A5" s="15"/>
      <c r="B5" s="16" t="s">
        <v>4</v>
      </c>
      <c r="C5" s="17">
        <f aca="true" t="shared" si="0" ref="C5:F5">C6+C11+C22+C30+C37+C41+C44+C48+C53+C59+C63+C68</f>
        <v>625883</v>
      </c>
      <c r="D5" s="17">
        <f t="shared" si="0"/>
        <v>625883</v>
      </c>
      <c r="E5" s="17">
        <f t="shared" si="0"/>
        <v>0</v>
      </c>
      <c r="F5" s="17">
        <f t="shared" si="0"/>
        <v>291402</v>
      </c>
      <c r="G5" s="17">
        <f>SUM(G6,G11,G22,G30,G37,G41,G44,G48,G53,G59,G63,G68)</f>
        <v>291402</v>
      </c>
      <c r="H5" s="17">
        <f>SUM(H6,H11,H22,H30,H37,H41,H44,H48,H53,H59,H63,H68)</f>
        <v>0</v>
      </c>
    </row>
    <row r="6" spans="1:8" s="1" customFormat="1" ht="16.5" customHeight="1">
      <c r="A6" s="15">
        <v>501</v>
      </c>
      <c r="B6" s="18" t="s">
        <v>8</v>
      </c>
      <c r="C6" s="17">
        <f aca="true" t="shared" si="1" ref="C6:H6">SUM(C7:C10)</f>
        <v>143896</v>
      </c>
      <c r="D6" s="17">
        <f t="shared" si="1"/>
        <v>143896</v>
      </c>
      <c r="E6" s="17">
        <f t="shared" si="1"/>
        <v>0</v>
      </c>
      <c r="F6" s="17">
        <f t="shared" si="1"/>
        <v>133660</v>
      </c>
      <c r="G6" s="17">
        <f t="shared" si="1"/>
        <v>133660</v>
      </c>
      <c r="H6" s="17">
        <f t="shared" si="1"/>
        <v>0</v>
      </c>
    </row>
    <row r="7" spans="1:8" s="1" customFormat="1" ht="16.5" customHeight="1">
      <c r="A7" s="15">
        <v>50101</v>
      </c>
      <c r="B7" s="19" t="s">
        <v>9</v>
      </c>
      <c r="C7" s="17">
        <f aca="true" t="shared" si="2" ref="C7:C10">D7+E7</f>
        <v>65355</v>
      </c>
      <c r="D7" s="20">
        <v>65355</v>
      </c>
      <c r="E7" s="20">
        <v>0</v>
      </c>
      <c r="F7" s="17">
        <f aca="true" t="shared" si="3" ref="F7:F10">G7+H7</f>
        <v>65352</v>
      </c>
      <c r="G7" s="20">
        <v>65352</v>
      </c>
      <c r="H7" s="20">
        <v>0</v>
      </c>
    </row>
    <row r="8" spans="1:8" s="1" customFormat="1" ht="16.5" customHeight="1">
      <c r="A8" s="15">
        <v>50102</v>
      </c>
      <c r="B8" s="19" t="s">
        <v>10</v>
      </c>
      <c r="C8" s="17">
        <f t="shared" si="2"/>
        <v>13195</v>
      </c>
      <c r="D8" s="20">
        <v>13195</v>
      </c>
      <c r="E8" s="20">
        <v>0</v>
      </c>
      <c r="F8" s="17">
        <f t="shared" si="3"/>
        <v>12901</v>
      </c>
      <c r="G8" s="20">
        <v>12901</v>
      </c>
      <c r="H8" s="20">
        <v>0</v>
      </c>
    </row>
    <row r="9" spans="1:8" s="1" customFormat="1" ht="16.5" customHeight="1">
      <c r="A9" s="15">
        <v>50103</v>
      </c>
      <c r="B9" s="19" t="s">
        <v>11</v>
      </c>
      <c r="C9" s="17">
        <f t="shared" si="2"/>
        <v>5774</v>
      </c>
      <c r="D9" s="20">
        <v>5774</v>
      </c>
      <c r="E9" s="20">
        <v>0</v>
      </c>
      <c r="F9" s="17">
        <f t="shared" si="3"/>
        <v>5727</v>
      </c>
      <c r="G9" s="20">
        <v>5727</v>
      </c>
      <c r="H9" s="20">
        <v>0</v>
      </c>
    </row>
    <row r="10" spans="1:8" s="1" customFormat="1" ht="16.5" customHeight="1">
      <c r="A10" s="15">
        <v>50199</v>
      </c>
      <c r="B10" s="19" t="s">
        <v>12</v>
      </c>
      <c r="C10" s="17">
        <f t="shared" si="2"/>
        <v>59572</v>
      </c>
      <c r="D10" s="20">
        <v>59572</v>
      </c>
      <c r="E10" s="20">
        <v>0</v>
      </c>
      <c r="F10" s="17">
        <f t="shared" si="3"/>
        <v>49680</v>
      </c>
      <c r="G10" s="20">
        <v>49680</v>
      </c>
      <c r="H10" s="20">
        <v>0</v>
      </c>
    </row>
    <row r="11" spans="1:8" s="1" customFormat="1" ht="16.5" customHeight="1">
      <c r="A11" s="15">
        <v>502</v>
      </c>
      <c r="B11" s="18" t="s">
        <v>13</v>
      </c>
      <c r="C11" s="17">
        <f aca="true" t="shared" si="4" ref="C11:H11">SUM(C12:C21)</f>
        <v>32912</v>
      </c>
      <c r="D11" s="17">
        <f t="shared" si="4"/>
        <v>32912</v>
      </c>
      <c r="E11" s="17">
        <f t="shared" si="4"/>
        <v>0</v>
      </c>
      <c r="F11" s="17">
        <f t="shared" si="4"/>
        <v>2903</v>
      </c>
      <c r="G11" s="17">
        <f t="shared" si="4"/>
        <v>2903</v>
      </c>
      <c r="H11" s="17">
        <f t="shared" si="4"/>
        <v>0</v>
      </c>
    </row>
    <row r="12" spans="1:8" s="1" customFormat="1" ht="16.5" customHeight="1">
      <c r="A12" s="15">
        <v>50201</v>
      </c>
      <c r="B12" s="19" t="s">
        <v>14</v>
      </c>
      <c r="C12" s="17">
        <f aca="true" t="shared" si="5" ref="C12:C21">D12+E12</f>
        <v>19034</v>
      </c>
      <c r="D12" s="20">
        <v>19034</v>
      </c>
      <c r="E12" s="20">
        <v>0</v>
      </c>
      <c r="F12" s="17">
        <f aca="true" t="shared" si="6" ref="F12:F21">G12+H12</f>
        <v>1762</v>
      </c>
      <c r="G12" s="20">
        <v>1762</v>
      </c>
      <c r="H12" s="20">
        <v>0</v>
      </c>
    </row>
    <row r="13" spans="1:8" s="1" customFormat="1" ht="16.5" customHeight="1">
      <c r="A13" s="15">
        <v>50202</v>
      </c>
      <c r="B13" s="19" t="s">
        <v>15</v>
      </c>
      <c r="C13" s="17">
        <f t="shared" si="5"/>
        <v>21</v>
      </c>
      <c r="D13" s="20">
        <v>21</v>
      </c>
      <c r="E13" s="20">
        <v>0</v>
      </c>
      <c r="F13" s="17">
        <f t="shared" si="6"/>
        <v>0</v>
      </c>
      <c r="G13" s="20">
        <v>0</v>
      </c>
      <c r="H13" s="20">
        <v>0</v>
      </c>
    </row>
    <row r="14" spans="1:8" s="1" customFormat="1" ht="16.5" customHeight="1">
      <c r="A14" s="15">
        <v>50203</v>
      </c>
      <c r="B14" s="19" t="s">
        <v>16</v>
      </c>
      <c r="C14" s="17">
        <f t="shared" si="5"/>
        <v>523</v>
      </c>
      <c r="D14" s="20">
        <v>523</v>
      </c>
      <c r="E14" s="20">
        <v>0</v>
      </c>
      <c r="F14" s="17">
        <f t="shared" si="6"/>
        <v>0</v>
      </c>
      <c r="G14" s="20">
        <v>0</v>
      </c>
      <c r="H14" s="20">
        <v>0</v>
      </c>
    </row>
    <row r="15" spans="1:8" s="1" customFormat="1" ht="16.5" customHeight="1">
      <c r="A15" s="15">
        <v>50204</v>
      </c>
      <c r="B15" s="19" t="s">
        <v>17</v>
      </c>
      <c r="C15" s="17">
        <f t="shared" si="5"/>
        <v>1638</v>
      </c>
      <c r="D15" s="20">
        <v>1638</v>
      </c>
      <c r="E15" s="20">
        <v>0</v>
      </c>
      <c r="F15" s="17">
        <f t="shared" si="6"/>
        <v>2</v>
      </c>
      <c r="G15" s="20">
        <v>2</v>
      </c>
      <c r="H15" s="20">
        <v>0</v>
      </c>
    </row>
    <row r="16" spans="1:8" s="1" customFormat="1" ht="16.5" customHeight="1">
      <c r="A16" s="15">
        <v>50205</v>
      </c>
      <c r="B16" s="19" t="s">
        <v>18</v>
      </c>
      <c r="C16" s="17">
        <f t="shared" si="5"/>
        <v>2631</v>
      </c>
      <c r="D16" s="20">
        <v>2631</v>
      </c>
      <c r="E16" s="20">
        <v>0</v>
      </c>
      <c r="F16" s="17">
        <f t="shared" si="6"/>
        <v>462</v>
      </c>
      <c r="G16" s="20">
        <v>462</v>
      </c>
      <c r="H16" s="20">
        <v>0</v>
      </c>
    </row>
    <row r="17" spans="1:8" s="1" customFormat="1" ht="16.5" customHeight="1">
      <c r="A17" s="15">
        <v>50206</v>
      </c>
      <c r="B17" s="19" t="s">
        <v>19</v>
      </c>
      <c r="C17" s="17">
        <f t="shared" si="5"/>
        <v>0</v>
      </c>
      <c r="D17" s="20">
        <v>0</v>
      </c>
      <c r="E17" s="20">
        <v>0</v>
      </c>
      <c r="F17" s="17">
        <f t="shared" si="6"/>
        <v>0</v>
      </c>
      <c r="G17" s="20">
        <v>0</v>
      </c>
      <c r="H17" s="20">
        <v>0</v>
      </c>
    </row>
    <row r="18" spans="1:8" s="1" customFormat="1" ht="16.5" customHeight="1">
      <c r="A18" s="15">
        <v>50207</v>
      </c>
      <c r="B18" s="19" t="s">
        <v>20</v>
      </c>
      <c r="C18" s="17">
        <f t="shared" si="5"/>
        <v>0</v>
      </c>
      <c r="D18" s="20">
        <v>0</v>
      </c>
      <c r="E18" s="20">
        <v>0</v>
      </c>
      <c r="F18" s="17">
        <f t="shared" si="6"/>
        <v>0</v>
      </c>
      <c r="G18" s="20">
        <v>0</v>
      </c>
      <c r="H18" s="20">
        <v>0</v>
      </c>
    </row>
    <row r="19" spans="1:8" s="1" customFormat="1" ht="16.5" customHeight="1">
      <c r="A19" s="15">
        <v>50208</v>
      </c>
      <c r="B19" s="19" t="s">
        <v>21</v>
      </c>
      <c r="C19" s="17">
        <f t="shared" si="5"/>
        <v>341</v>
      </c>
      <c r="D19" s="20">
        <v>341</v>
      </c>
      <c r="E19" s="20">
        <v>0</v>
      </c>
      <c r="F19" s="17">
        <f t="shared" si="6"/>
        <v>227</v>
      </c>
      <c r="G19" s="20">
        <v>227</v>
      </c>
      <c r="H19" s="20">
        <v>0</v>
      </c>
    </row>
    <row r="20" spans="1:8" s="1" customFormat="1" ht="16.5" customHeight="1">
      <c r="A20" s="15">
        <v>50209</v>
      </c>
      <c r="B20" s="19" t="s">
        <v>22</v>
      </c>
      <c r="C20" s="17">
        <f t="shared" si="5"/>
        <v>527</v>
      </c>
      <c r="D20" s="20">
        <v>527</v>
      </c>
      <c r="E20" s="20">
        <v>0</v>
      </c>
      <c r="F20" s="17">
        <f t="shared" si="6"/>
        <v>42</v>
      </c>
      <c r="G20" s="20">
        <v>42</v>
      </c>
      <c r="H20" s="20">
        <v>0</v>
      </c>
    </row>
    <row r="21" spans="1:8" s="1" customFormat="1" ht="16.5" customHeight="1">
      <c r="A21" s="15">
        <v>50299</v>
      </c>
      <c r="B21" s="19" t="s">
        <v>23</v>
      </c>
      <c r="C21" s="17">
        <f t="shared" si="5"/>
        <v>8197</v>
      </c>
      <c r="D21" s="20">
        <v>8197</v>
      </c>
      <c r="E21" s="20">
        <v>0</v>
      </c>
      <c r="F21" s="17">
        <f t="shared" si="6"/>
        <v>408</v>
      </c>
      <c r="G21" s="20">
        <v>408</v>
      </c>
      <c r="H21" s="20">
        <v>0</v>
      </c>
    </row>
    <row r="22" spans="1:8" s="1" customFormat="1" ht="16.5" customHeight="1">
      <c r="A22" s="15">
        <v>503</v>
      </c>
      <c r="B22" s="18" t="s">
        <v>24</v>
      </c>
      <c r="C22" s="17">
        <f aca="true" t="shared" si="7" ref="C22:H22">SUM(C23:C29)</f>
        <v>135956</v>
      </c>
      <c r="D22" s="17">
        <f t="shared" si="7"/>
        <v>135956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</row>
    <row r="23" spans="1:8" s="1" customFormat="1" ht="16.5" customHeight="1">
      <c r="A23" s="15">
        <v>50301</v>
      </c>
      <c r="B23" s="19" t="s">
        <v>25</v>
      </c>
      <c r="C23" s="17">
        <f aca="true" t="shared" si="8" ref="C23:C29">D23+E23</f>
        <v>26242</v>
      </c>
      <c r="D23" s="20">
        <v>26242</v>
      </c>
      <c r="E23" s="20">
        <v>0</v>
      </c>
      <c r="F23" s="17">
        <f aca="true" t="shared" si="9" ref="F23:F29">G23+H23</f>
        <v>0</v>
      </c>
      <c r="G23" s="20">
        <v>0</v>
      </c>
      <c r="H23" s="20">
        <v>0</v>
      </c>
    </row>
    <row r="24" spans="1:8" s="1" customFormat="1" ht="16.5" customHeight="1">
      <c r="A24" s="15">
        <v>50302</v>
      </c>
      <c r="B24" s="19" t="s">
        <v>26</v>
      </c>
      <c r="C24" s="17">
        <f t="shared" si="8"/>
        <v>41788</v>
      </c>
      <c r="D24" s="20">
        <v>41788</v>
      </c>
      <c r="E24" s="20">
        <v>0</v>
      </c>
      <c r="F24" s="17">
        <f t="shared" si="9"/>
        <v>0</v>
      </c>
      <c r="G24" s="20">
        <v>0</v>
      </c>
      <c r="H24" s="20">
        <v>0</v>
      </c>
    </row>
    <row r="25" spans="1:8" s="1" customFormat="1" ht="16.5" customHeight="1">
      <c r="A25" s="15">
        <v>50303</v>
      </c>
      <c r="B25" s="19" t="s">
        <v>27</v>
      </c>
      <c r="C25" s="17">
        <f t="shared" si="8"/>
        <v>0</v>
      </c>
      <c r="D25" s="20">
        <v>0</v>
      </c>
      <c r="E25" s="20">
        <v>0</v>
      </c>
      <c r="F25" s="17">
        <f t="shared" si="9"/>
        <v>0</v>
      </c>
      <c r="G25" s="20">
        <v>0</v>
      </c>
      <c r="H25" s="20">
        <v>0</v>
      </c>
    </row>
    <row r="26" spans="1:8" s="1" customFormat="1" ht="16.5" customHeight="1">
      <c r="A26" s="15">
        <v>50305</v>
      </c>
      <c r="B26" s="19" t="s">
        <v>28</v>
      </c>
      <c r="C26" s="17">
        <f t="shared" si="8"/>
        <v>481</v>
      </c>
      <c r="D26" s="20">
        <v>481</v>
      </c>
      <c r="E26" s="20">
        <v>0</v>
      </c>
      <c r="F26" s="17">
        <f t="shared" si="9"/>
        <v>0</v>
      </c>
      <c r="G26" s="20">
        <v>0</v>
      </c>
      <c r="H26" s="20">
        <v>0</v>
      </c>
    </row>
    <row r="27" spans="1:8" s="1" customFormat="1" ht="16.5" customHeight="1">
      <c r="A27" s="15">
        <v>50306</v>
      </c>
      <c r="B27" s="19" t="s">
        <v>29</v>
      </c>
      <c r="C27" s="17">
        <f t="shared" si="8"/>
        <v>778</v>
      </c>
      <c r="D27" s="20">
        <v>778</v>
      </c>
      <c r="E27" s="20">
        <v>0</v>
      </c>
      <c r="F27" s="17">
        <f t="shared" si="9"/>
        <v>0</v>
      </c>
      <c r="G27" s="20">
        <v>0</v>
      </c>
      <c r="H27" s="20">
        <v>0</v>
      </c>
    </row>
    <row r="28" spans="1:8" s="1" customFormat="1" ht="16.5" customHeight="1">
      <c r="A28" s="15">
        <v>50307</v>
      </c>
      <c r="B28" s="19" t="s">
        <v>30</v>
      </c>
      <c r="C28" s="17">
        <f t="shared" si="8"/>
        <v>543</v>
      </c>
      <c r="D28" s="20">
        <v>543</v>
      </c>
      <c r="E28" s="20">
        <v>0</v>
      </c>
      <c r="F28" s="17">
        <f t="shared" si="9"/>
        <v>0</v>
      </c>
      <c r="G28" s="20">
        <v>0</v>
      </c>
      <c r="H28" s="20">
        <v>0</v>
      </c>
    </row>
    <row r="29" spans="1:8" s="1" customFormat="1" ht="16.5" customHeight="1">
      <c r="A29" s="15">
        <v>50399</v>
      </c>
      <c r="B29" s="19" t="s">
        <v>31</v>
      </c>
      <c r="C29" s="17">
        <f t="shared" si="8"/>
        <v>66124</v>
      </c>
      <c r="D29" s="20">
        <v>66124</v>
      </c>
      <c r="E29" s="20">
        <v>0</v>
      </c>
      <c r="F29" s="17">
        <f t="shared" si="9"/>
        <v>0</v>
      </c>
      <c r="G29" s="20">
        <v>0</v>
      </c>
      <c r="H29" s="20">
        <v>0</v>
      </c>
    </row>
    <row r="30" spans="1:8" s="1" customFormat="1" ht="16.5" customHeight="1">
      <c r="A30" s="15">
        <v>504</v>
      </c>
      <c r="B30" s="18" t="s">
        <v>32</v>
      </c>
      <c r="C30" s="17">
        <f aca="true" t="shared" si="10" ref="C30:H30">SUM(C31:C36)</f>
        <v>17160</v>
      </c>
      <c r="D30" s="17">
        <f t="shared" si="10"/>
        <v>17160</v>
      </c>
      <c r="E30" s="17">
        <f t="shared" si="10"/>
        <v>0</v>
      </c>
      <c r="F30" s="17">
        <f t="shared" si="10"/>
        <v>0</v>
      </c>
      <c r="G30" s="17">
        <f t="shared" si="10"/>
        <v>0</v>
      </c>
      <c r="H30" s="17">
        <f t="shared" si="10"/>
        <v>0</v>
      </c>
    </row>
    <row r="31" spans="1:8" s="1" customFormat="1" ht="16.5" customHeight="1">
      <c r="A31" s="15">
        <v>50401</v>
      </c>
      <c r="B31" s="19" t="s">
        <v>25</v>
      </c>
      <c r="C31" s="17">
        <f aca="true" t="shared" si="11" ref="C31:C36">D31+E31</f>
        <v>0</v>
      </c>
      <c r="D31" s="20">
        <v>0</v>
      </c>
      <c r="E31" s="20">
        <v>0</v>
      </c>
      <c r="F31" s="17">
        <f aca="true" t="shared" si="12" ref="F31:F36">G31+H31</f>
        <v>0</v>
      </c>
      <c r="G31" s="20">
        <v>0</v>
      </c>
      <c r="H31" s="20">
        <v>0</v>
      </c>
    </row>
    <row r="32" spans="1:8" s="1" customFormat="1" ht="16.5" customHeight="1">
      <c r="A32" s="15">
        <v>50402</v>
      </c>
      <c r="B32" s="19" t="s">
        <v>26</v>
      </c>
      <c r="C32" s="17">
        <f t="shared" si="11"/>
        <v>14906</v>
      </c>
      <c r="D32" s="20">
        <v>14906</v>
      </c>
      <c r="E32" s="20">
        <v>0</v>
      </c>
      <c r="F32" s="17">
        <f t="shared" si="12"/>
        <v>0</v>
      </c>
      <c r="G32" s="20">
        <v>0</v>
      </c>
      <c r="H32" s="20">
        <v>0</v>
      </c>
    </row>
    <row r="33" spans="1:8" s="1" customFormat="1" ht="16.5" customHeight="1">
      <c r="A33" s="15">
        <v>50403</v>
      </c>
      <c r="B33" s="19" t="s">
        <v>27</v>
      </c>
      <c r="C33" s="17">
        <f t="shared" si="11"/>
        <v>0</v>
      </c>
      <c r="D33" s="20">
        <v>0</v>
      </c>
      <c r="E33" s="20">
        <v>0</v>
      </c>
      <c r="F33" s="17">
        <f t="shared" si="12"/>
        <v>0</v>
      </c>
      <c r="G33" s="20">
        <v>0</v>
      </c>
      <c r="H33" s="20">
        <v>0</v>
      </c>
    </row>
    <row r="34" spans="1:8" s="1" customFormat="1" ht="16.5" customHeight="1">
      <c r="A34" s="15">
        <v>50404</v>
      </c>
      <c r="B34" s="19" t="s">
        <v>29</v>
      </c>
      <c r="C34" s="17">
        <f t="shared" si="11"/>
        <v>1085</v>
      </c>
      <c r="D34" s="20">
        <v>1085</v>
      </c>
      <c r="E34" s="20">
        <v>0</v>
      </c>
      <c r="F34" s="17">
        <f t="shared" si="12"/>
        <v>0</v>
      </c>
      <c r="G34" s="20">
        <v>0</v>
      </c>
      <c r="H34" s="20">
        <v>0</v>
      </c>
    </row>
    <row r="35" spans="1:8" s="1" customFormat="1" ht="16.5" customHeight="1">
      <c r="A35" s="15">
        <v>50405</v>
      </c>
      <c r="B35" s="19" t="s">
        <v>30</v>
      </c>
      <c r="C35" s="17">
        <f t="shared" si="11"/>
        <v>56</v>
      </c>
      <c r="D35" s="20">
        <v>56</v>
      </c>
      <c r="E35" s="20">
        <v>0</v>
      </c>
      <c r="F35" s="17">
        <f t="shared" si="12"/>
        <v>0</v>
      </c>
      <c r="G35" s="20">
        <v>0</v>
      </c>
      <c r="H35" s="20">
        <v>0</v>
      </c>
    </row>
    <row r="36" spans="1:8" s="1" customFormat="1" ht="16.5" customHeight="1">
      <c r="A36" s="15">
        <v>50499</v>
      </c>
      <c r="B36" s="19" t="s">
        <v>31</v>
      </c>
      <c r="C36" s="17">
        <f t="shared" si="11"/>
        <v>1113</v>
      </c>
      <c r="D36" s="20">
        <v>1113</v>
      </c>
      <c r="E36" s="20">
        <v>0</v>
      </c>
      <c r="F36" s="17">
        <f t="shared" si="12"/>
        <v>0</v>
      </c>
      <c r="G36" s="20">
        <v>0</v>
      </c>
      <c r="H36" s="20">
        <v>0</v>
      </c>
    </row>
    <row r="37" spans="1:8" s="1" customFormat="1" ht="16.5" customHeight="1">
      <c r="A37" s="15">
        <v>505</v>
      </c>
      <c r="B37" s="18" t="s">
        <v>33</v>
      </c>
      <c r="C37" s="17">
        <f aca="true" t="shared" si="13" ref="C37:H37">SUM(C38:C40)</f>
        <v>167595</v>
      </c>
      <c r="D37" s="17">
        <f t="shared" si="13"/>
        <v>167595</v>
      </c>
      <c r="E37" s="17">
        <f t="shared" si="13"/>
        <v>0</v>
      </c>
      <c r="F37" s="17">
        <f t="shared" si="13"/>
        <v>150056</v>
      </c>
      <c r="G37" s="17">
        <f t="shared" si="13"/>
        <v>150056</v>
      </c>
      <c r="H37" s="17">
        <f t="shared" si="13"/>
        <v>0</v>
      </c>
    </row>
    <row r="38" spans="1:8" s="1" customFormat="1" ht="16.5" customHeight="1">
      <c r="A38" s="15">
        <v>50501</v>
      </c>
      <c r="B38" s="19" t="s">
        <v>34</v>
      </c>
      <c r="C38" s="17">
        <f aca="true" t="shared" si="14" ref="C38:C40">D38+E38</f>
        <v>156827</v>
      </c>
      <c r="D38" s="20">
        <v>156827</v>
      </c>
      <c r="E38" s="20">
        <v>0</v>
      </c>
      <c r="F38" s="17">
        <f aca="true" t="shared" si="15" ref="F38:F40">G38+H38</f>
        <v>149856</v>
      </c>
      <c r="G38" s="20">
        <v>149856</v>
      </c>
      <c r="H38" s="20">
        <v>0</v>
      </c>
    </row>
    <row r="39" spans="1:8" s="1" customFormat="1" ht="16.5" customHeight="1">
      <c r="A39" s="15">
        <v>50502</v>
      </c>
      <c r="B39" s="19" t="s">
        <v>35</v>
      </c>
      <c r="C39" s="17">
        <f t="shared" si="14"/>
        <v>10768</v>
      </c>
      <c r="D39" s="20">
        <v>10768</v>
      </c>
      <c r="E39" s="20">
        <v>0</v>
      </c>
      <c r="F39" s="17">
        <f t="shared" si="15"/>
        <v>200</v>
      </c>
      <c r="G39" s="20">
        <v>200</v>
      </c>
      <c r="H39" s="20">
        <v>0</v>
      </c>
    </row>
    <row r="40" spans="1:8" s="1" customFormat="1" ht="16.5" customHeight="1">
      <c r="A40" s="15">
        <v>50599</v>
      </c>
      <c r="B40" s="19" t="s">
        <v>36</v>
      </c>
      <c r="C40" s="17">
        <f t="shared" si="14"/>
        <v>0</v>
      </c>
      <c r="D40" s="20">
        <v>0</v>
      </c>
      <c r="E40" s="20">
        <v>0</v>
      </c>
      <c r="F40" s="17">
        <f t="shared" si="15"/>
        <v>0</v>
      </c>
      <c r="G40" s="20">
        <v>0</v>
      </c>
      <c r="H40" s="20">
        <v>0</v>
      </c>
    </row>
    <row r="41" spans="1:8" s="1" customFormat="1" ht="16.5" customHeight="1">
      <c r="A41" s="15">
        <v>506</v>
      </c>
      <c r="B41" s="18" t="s">
        <v>37</v>
      </c>
      <c r="C41" s="17">
        <f aca="true" t="shared" si="16" ref="C41:H41">SUM(C42:C43)</f>
        <v>12132</v>
      </c>
      <c r="D41" s="17">
        <f t="shared" si="16"/>
        <v>12132</v>
      </c>
      <c r="E41" s="17">
        <f t="shared" si="16"/>
        <v>0</v>
      </c>
      <c r="F41" s="17">
        <f t="shared" si="16"/>
        <v>0</v>
      </c>
      <c r="G41" s="17">
        <f t="shared" si="16"/>
        <v>0</v>
      </c>
      <c r="H41" s="17">
        <f t="shared" si="16"/>
        <v>0</v>
      </c>
    </row>
    <row r="42" spans="1:8" s="1" customFormat="1" ht="16.5" customHeight="1">
      <c r="A42" s="15">
        <v>50601</v>
      </c>
      <c r="B42" s="19" t="s">
        <v>38</v>
      </c>
      <c r="C42" s="17">
        <f aca="true" t="shared" si="17" ref="C42:C47">D42+E42</f>
        <v>12066</v>
      </c>
      <c r="D42" s="20">
        <v>12066</v>
      </c>
      <c r="E42" s="20">
        <v>0</v>
      </c>
      <c r="F42" s="17">
        <f aca="true" t="shared" si="18" ref="F42:F47">G42+H42</f>
        <v>0</v>
      </c>
      <c r="G42" s="20">
        <v>0</v>
      </c>
      <c r="H42" s="20">
        <v>0</v>
      </c>
    </row>
    <row r="43" spans="1:8" s="1" customFormat="1" ht="16.5" customHeight="1">
      <c r="A43" s="15">
        <v>50602</v>
      </c>
      <c r="B43" s="19" t="s">
        <v>39</v>
      </c>
      <c r="C43" s="17">
        <f t="shared" si="17"/>
        <v>66</v>
      </c>
      <c r="D43" s="20">
        <v>66</v>
      </c>
      <c r="E43" s="20">
        <v>0</v>
      </c>
      <c r="F43" s="17">
        <f t="shared" si="18"/>
        <v>0</v>
      </c>
      <c r="G43" s="20">
        <v>0</v>
      </c>
      <c r="H43" s="20">
        <v>0</v>
      </c>
    </row>
    <row r="44" spans="1:8" s="1" customFormat="1" ht="16.5" customHeight="1">
      <c r="A44" s="15">
        <v>507</v>
      </c>
      <c r="B44" s="18" t="s">
        <v>40</v>
      </c>
      <c r="C44" s="17">
        <f aca="true" t="shared" si="19" ref="C44:H44">SUM(C45:C47)</f>
        <v>18834</v>
      </c>
      <c r="D44" s="17">
        <f t="shared" si="19"/>
        <v>18834</v>
      </c>
      <c r="E44" s="17">
        <f t="shared" si="19"/>
        <v>0</v>
      </c>
      <c r="F44" s="17">
        <f t="shared" si="19"/>
        <v>0</v>
      </c>
      <c r="G44" s="17">
        <f t="shared" si="19"/>
        <v>0</v>
      </c>
      <c r="H44" s="17">
        <f t="shared" si="19"/>
        <v>0</v>
      </c>
    </row>
    <row r="45" spans="1:8" s="1" customFormat="1" ht="16.5" customHeight="1">
      <c r="A45" s="15">
        <v>50701</v>
      </c>
      <c r="B45" s="19" t="s">
        <v>41</v>
      </c>
      <c r="C45" s="17">
        <f t="shared" si="17"/>
        <v>1919</v>
      </c>
      <c r="D45" s="20">
        <v>1919</v>
      </c>
      <c r="E45" s="20">
        <v>0</v>
      </c>
      <c r="F45" s="17">
        <f t="shared" si="18"/>
        <v>0</v>
      </c>
      <c r="G45" s="20">
        <v>0</v>
      </c>
      <c r="H45" s="20">
        <v>0</v>
      </c>
    </row>
    <row r="46" spans="1:8" s="1" customFormat="1" ht="16.5" customHeight="1">
      <c r="A46" s="15">
        <v>50702</v>
      </c>
      <c r="B46" s="19" t="s">
        <v>42</v>
      </c>
      <c r="C46" s="17">
        <f t="shared" si="17"/>
        <v>1458</v>
      </c>
      <c r="D46" s="20">
        <v>1458</v>
      </c>
      <c r="E46" s="20">
        <v>0</v>
      </c>
      <c r="F46" s="17">
        <f t="shared" si="18"/>
        <v>0</v>
      </c>
      <c r="G46" s="20">
        <v>0</v>
      </c>
      <c r="H46" s="20">
        <v>0</v>
      </c>
    </row>
    <row r="47" spans="1:8" s="1" customFormat="1" ht="16.5" customHeight="1">
      <c r="A47" s="15">
        <v>50799</v>
      </c>
      <c r="B47" s="19" t="s">
        <v>43</v>
      </c>
      <c r="C47" s="17">
        <f t="shared" si="17"/>
        <v>15457</v>
      </c>
      <c r="D47" s="20">
        <v>15457</v>
      </c>
      <c r="E47" s="20">
        <v>0</v>
      </c>
      <c r="F47" s="17">
        <f t="shared" si="18"/>
        <v>0</v>
      </c>
      <c r="G47" s="20">
        <v>0</v>
      </c>
      <c r="H47" s="20">
        <v>0</v>
      </c>
    </row>
    <row r="48" spans="1:8" s="1" customFormat="1" ht="16.5" customHeight="1">
      <c r="A48" s="15">
        <v>508</v>
      </c>
      <c r="B48" s="18" t="s">
        <v>44</v>
      </c>
      <c r="C48" s="17">
        <f aca="true" t="shared" si="20" ref="C48:H48">SUM(C49:C52)</f>
        <v>6200</v>
      </c>
      <c r="D48" s="17">
        <f t="shared" si="20"/>
        <v>6200</v>
      </c>
      <c r="E48" s="17">
        <f t="shared" si="20"/>
        <v>0</v>
      </c>
      <c r="F48" s="17">
        <f t="shared" si="20"/>
        <v>0</v>
      </c>
      <c r="G48" s="17">
        <f t="shared" si="20"/>
        <v>0</v>
      </c>
      <c r="H48" s="17">
        <f t="shared" si="20"/>
        <v>0</v>
      </c>
    </row>
    <row r="49" spans="1:8" s="1" customFormat="1" ht="16.5" customHeight="1">
      <c r="A49" s="15">
        <v>50803</v>
      </c>
      <c r="B49" s="19" t="s">
        <v>45</v>
      </c>
      <c r="C49" s="17">
        <f aca="true" t="shared" si="21" ref="C49:C52">D49+E49</f>
        <v>0</v>
      </c>
      <c r="D49" s="20">
        <v>0</v>
      </c>
      <c r="E49" s="20">
        <v>0</v>
      </c>
      <c r="F49" s="17">
        <f aca="true" t="shared" si="22" ref="F49:F52">G49+H49</f>
        <v>0</v>
      </c>
      <c r="G49" s="20">
        <v>0</v>
      </c>
      <c r="H49" s="20">
        <v>0</v>
      </c>
    </row>
    <row r="50" spans="1:8" s="1" customFormat="1" ht="16.5" customHeight="1">
      <c r="A50" s="15">
        <v>50804</v>
      </c>
      <c r="B50" s="19" t="s">
        <v>46</v>
      </c>
      <c r="C50" s="17">
        <f t="shared" si="21"/>
        <v>0</v>
      </c>
      <c r="D50" s="20">
        <v>0</v>
      </c>
      <c r="E50" s="20">
        <v>0</v>
      </c>
      <c r="F50" s="17">
        <f t="shared" si="22"/>
        <v>0</v>
      </c>
      <c r="G50" s="20">
        <v>0</v>
      </c>
      <c r="H50" s="20">
        <v>0</v>
      </c>
    </row>
    <row r="51" spans="1:8" s="1" customFormat="1" ht="16.5" customHeight="1">
      <c r="A51" s="15">
        <v>50805</v>
      </c>
      <c r="B51" s="19" t="s">
        <v>47</v>
      </c>
      <c r="C51" s="17">
        <f t="shared" si="21"/>
        <v>0</v>
      </c>
      <c r="D51" s="20">
        <v>0</v>
      </c>
      <c r="E51" s="20">
        <v>0</v>
      </c>
      <c r="F51" s="17">
        <f t="shared" si="22"/>
        <v>0</v>
      </c>
      <c r="G51" s="20">
        <v>0</v>
      </c>
      <c r="H51" s="20">
        <v>0</v>
      </c>
    </row>
    <row r="52" spans="1:8" s="1" customFormat="1" ht="16.5" customHeight="1">
      <c r="A52" s="15">
        <v>50899</v>
      </c>
      <c r="B52" s="19" t="s">
        <v>48</v>
      </c>
      <c r="C52" s="17">
        <f t="shared" si="21"/>
        <v>6200</v>
      </c>
      <c r="D52" s="20">
        <v>6200</v>
      </c>
      <c r="E52" s="20">
        <v>0</v>
      </c>
      <c r="F52" s="17">
        <f t="shared" si="22"/>
        <v>0</v>
      </c>
      <c r="G52" s="20">
        <v>0</v>
      </c>
      <c r="H52" s="20">
        <v>0</v>
      </c>
    </row>
    <row r="53" spans="1:8" s="1" customFormat="1" ht="16.5" customHeight="1">
      <c r="A53" s="15">
        <v>509</v>
      </c>
      <c r="B53" s="18" t="s">
        <v>49</v>
      </c>
      <c r="C53" s="17">
        <f aca="true" t="shared" si="23" ref="C53:H53">SUM(C54:C58)</f>
        <v>75792</v>
      </c>
      <c r="D53" s="17">
        <f t="shared" si="23"/>
        <v>75792</v>
      </c>
      <c r="E53" s="17">
        <f t="shared" si="23"/>
        <v>0</v>
      </c>
      <c r="F53" s="17">
        <f t="shared" si="23"/>
        <v>4783</v>
      </c>
      <c r="G53" s="17">
        <f t="shared" si="23"/>
        <v>4783</v>
      </c>
      <c r="H53" s="17">
        <f t="shared" si="23"/>
        <v>0</v>
      </c>
    </row>
    <row r="54" spans="1:8" s="1" customFormat="1" ht="16.5" customHeight="1">
      <c r="A54" s="15">
        <v>50901</v>
      </c>
      <c r="B54" s="19" t="s">
        <v>50</v>
      </c>
      <c r="C54" s="17">
        <f aca="true" t="shared" si="24" ref="C54:C58">D54+E54</f>
        <v>45660</v>
      </c>
      <c r="D54" s="20">
        <v>45660</v>
      </c>
      <c r="E54" s="20">
        <v>0</v>
      </c>
      <c r="F54" s="17">
        <f aca="true" t="shared" si="25" ref="F54:F58">G54+H54</f>
        <v>1843</v>
      </c>
      <c r="G54" s="20">
        <v>1843</v>
      </c>
      <c r="H54" s="20">
        <v>0</v>
      </c>
    </row>
    <row r="55" spans="1:8" s="1" customFormat="1" ht="16.5" customHeight="1">
      <c r="A55" s="15">
        <v>50902</v>
      </c>
      <c r="B55" s="19" t="s">
        <v>51</v>
      </c>
      <c r="C55" s="17">
        <f t="shared" si="24"/>
        <v>8984</v>
      </c>
      <c r="D55" s="20">
        <v>8984</v>
      </c>
      <c r="E55" s="20">
        <v>0</v>
      </c>
      <c r="F55" s="17">
        <f t="shared" si="25"/>
        <v>0</v>
      </c>
      <c r="G55" s="20">
        <v>0</v>
      </c>
      <c r="H55" s="20">
        <v>0</v>
      </c>
    </row>
    <row r="56" spans="1:8" s="1" customFormat="1" ht="16.5" customHeight="1">
      <c r="A56" s="15">
        <v>50903</v>
      </c>
      <c r="B56" s="19" t="s">
        <v>52</v>
      </c>
      <c r="C56" s="17">
        <f t="shared" si="24"/>
        <v>3963</v>
      </c>
      <c r="D56" s="20">
        <v>3963</v>
      </c>
      <c r="E56" s="20">
        <v>0</v>
      </c>
      <c r="F56" s="17">
        <f t="shared" si="25"/>
        <v>0</v>
      </c>
      <c r="G56" s="20">
        <v>0</v>
      </c>
      <c r="H56" s="20">
        <v>0</v>
      </c>
    </row>
    <row r="57" spans="1:8" s="1" customFormat="1" ht="16.5" customHeight="1">
      <c r="A57" s="15">
        <v>50905</v>
      </c>
      <c r="B57" s="19" t="s">
        <v>53</v>
      </c>
      <c r="C57" s="17">
        <f t="shared" si="24"/>
        <v>2951</v>
      </c>
      <c r="D57" s="20">
        <v>2951</v>
      </c>
      <c r="E57" s="20">
        <v>0</v>
      </c>
      <c r="F57" s="17">
        <f t="shared" si="25"/>
        <v>2938</v>
      </c>
      <c r="G57" s="20">
        <v>2938</v>
      </c>
      <c r="H57" s="20">
        <v>0</v>
      </c>
    </row>
    <row r="58" spans="1:8" s="1" customFormat="1" ht="16.5" customHeight="1">
      <c r="A58" s="15">
        <v>50999</v>
      </c>
      <c r="B58" s="19" t="s">
        <v>54</v>
      </c>
      <c r="C58" s="17">
        <f t="shared" si="24"/>
        <v>14234</v>
      </c>
      <c r="D58" s="20">
        <v>14234</v>
      </c>
      <c r="E58" s="20">
        <v>0</v>
      </c>
      <c r="F58" s="21">
        <f t="shared" si="25"/>
        <v>2</v>
      </c>
      <c r="G58" s="20">
        <v>2</v>
      </c>
      <c r="H58" s="20">
        <v>0</v>
      </c>
    </row>
    <row r="59" spans="1:8" s="1" customFormat="1" ht="16.5" customHeight="1">
      <c r="A59" s="15">
        <v>510</v>
      </c>
      <c r="B59" s="18" t="s">
        <v>55</v>
      </c>
      <c r="C59" s="17">
        <f aca="true" t="shared" si="26" ref="C59:H59">SUM(C60:C62)</f>
        <v>4421</v>
      </c>
      <c r="D59" s="17">
        <f t="shared" si="26"/>
        <v>4421</v>
      </c>
      <c r="E59" s="22">
        <f t="shared" si="26"/>
        <v>0</v>
      </c>
      <c r="F59" s="17">
        <f t="shared" si="26"/>
        <v>0</v>
      </c>
      <c r="G59" s="23">
        <f t="shared" si="26"/>
        <v>0</v>
      </c>
      <c r="H59" s="17">
        <f t="shared" si="26"/>
        <v>0</v>
      </c>
    </row>
    <row r="60" spans="1:8" s="1" customFormat="1" ht="16.5" customHeight="1">
      <c r="A60" s="15">
        <v>51002</v>
      </c>
      <c r="B60" s="19" t="s">
        <v>56</v>
      </c>
      <c r="C60" s="17">
        <f aca="true" t="shared" si="27" ref="C60:C62">D60+E60</f>
        <v>4421</v>
      </c>
      <c r="D60" s="20">
        <v>4421</v>
      </c>
      <c r="E60" s="20">
        <v>0</v>
      </c>
      <c r="F60" s="24">
        <f aca="true" t="shared" si="28" ref="F60:F62">G60+H60</f>
        <v>0</v>
      </c>
      <c r="G60" s="20">
        <v>0</v>
      </c>
      <c r="H60" s="20">
        <v>0</v>
      </c>
    </row>
    <row r="61" spans="1:8" s="1" customFormat="1" ht="16.5" customHeight="1">
      <c r="A61" s="15">
        <v>51003</v>
      </c>
      <c r="B61" s="19" t="s">
        <v>57</v>
      </c>
      <c r="C61" s="17">
        <f t="shared" si="27"/>
        <v>0</v>
      </c>
      <c r="D61" s="20">
        <v>0</v>
      </c>
      <c r="E61" s="20">
        <v>0</v>
      </c>
      <c r="F61" s="17">
        <f t="shared" si="28"/>
        <v>0</v>
      </c>
      <c r="G61" s="20">
        <v>0</v>
      </c>
      <c r="H61" s="20">
        <v>0</v>
      </c>
    </row>
    <row r="62" spans="1:8" s="1" customFormat="1" ht="16.5" customHeight="1">
      <c r="A62" s="15">
        <v>51004</v>
      </c>
      <c r="B62" s="19" t="s">
        <v>58</v>
      </c>
      <c r="C62" s="17">
        <f t="shared" si="27"/>
        <v>0</v>
      </c>
      <c r="D62" s="20">
        <v>0</v>
      </c>
      <c r="E62" s="20">
        <v>0</v>
      </c>
      <c r="F62" s="17">
        <f t="shared" si="28"/>
        <v>0</v>
      </c>
      <c r="G62" s="20">
        <v>0</v>
      </c>
      <c r="H62" s="20">
        <v>0</v>
      </c>
    </row>
    <row r="63" spans="1:8" s="1" customFormat="1" ht="16.5" customHeight="1">
      <c r="A63" s="15">
        <v>511</v>
      </c>
      <c r="B63" s="18" t="s">
        <v>59</v>
      </c>
      <c r="C63" s="17">
        <f aca="true" t="shared" si="29" ref="C63:H63">SUM(C64:C67)</f>
        <v>10164</v>
      </c>
      <c r="D63" s="17">
        <f t="shared" si="29"/>
        <v>10164</v>
      </c>
      <c r="E63" s="17">
        <f t="shared" si="29"/>
        <v>0</v>
      </c>
      <c r="F63" s="17">
        <f t="shared" si="29"/>
        <v>0</v>
      </c>
      <c r="G63" s="17">
        <f t="shared" si="29"/>
        <v>0</v>
      </c>
      <c r="H63" s="17">
        <f t="shared" si="29"/>
        <v>0</v>
      </c>
    </row>
    <row r="64" spans="1:8" s="1" customFormat="1" ht="16.5" customHeight="1">
      <c r="A64" s="15">
        <v>51101</v>
      </c>
      <c r="B64" s="19" t="s">
        <v>60</v>
      </c>
      <c r="C64" s="17">
        <f aca="true" t="shared" si="30" ref="C64:C67">D64+E64</f>
        <v>10108</v>
      </c>
      <c r="D64" s="20">
        <v>10108</v>
      </c>
      <c r="E64" s="20">
        <v>0</v>
      </c>
      <c r="F64" s="17">
        <f aca="true" t="shared" si="31" ref="F64:F67">G64+H64</f>
        <v>0</v>
      </c>
      <c r="G64" s="20">
        <v>0</v>
      </c>
      <c r="H64" s="20">
        <v>0</v>
      </c>
    </row>
    <row r="65" spans="1:8" s="1" customFormat="1" ht="16.5" customHeight="1">
      <c r="A65" s="15">
        <v>51102</v>
      </c>
      <c r="B65" s="19" t="s">
        <v>61</v>
      </c>
      <c r="C65" s="17">
        <f t="shared" si="30"/>
        <v>0</v>
      </c>
      <c r="D65" s="20">
        <v>0</v>
      </c>
      <c r="E65" s="20">
        <v>0</v>
      </c>
      <c r="F65" s="17">
        <f t="shared" si="31"/>
        <v>0</v>
      </c>
      <c r="G65" s="20">
        <v>0</v>
      </c>
      <c r="H65" s="20">
        <v>0</v>
      </c>
    </row>
    <row r="66" spans="1:8" s="1" customFormat="1" ht="16.5" customHeight="1">
      <c r="A66" s="15">
        <v>51103</v>
      </c>
      <c r="B66" s="19" t="s">
        <v>62</v>
      </c>
      <c r="C66" s="17">
        <f t="shared" si="30"/>
        <v>56</v>
      </c>
      <c r="D66" s="20">
        <v>56</v>
      </c>
      <c r="E66" s="20">
        <v>0</v>
      </c>
      <c r="F66" s="17">
        <f t="shared" si="31"/>
        <v>0</v>
      </c>
      <c r="G66" s="20">
        <v>0</v>
      </c>
      <c r="H66" s="20">
        <v>0</v>
      </c>
    </row>
    <row r="67" spans="1:8" s="1" customFormat="1" ht="16.5" customHeight="1">
      <c r="A67" s="15">
        <v>51104</v>
      </c>
      <c r="B67" s="19" t="s">
        <v>63</v>
      </c>
      <c r="C67" s="17">
        <f t="shared" si="30"/>
        <v>0</v>
      </c>
      <c r="D67" s="20">
        <v>0</v>
      </c>
      <c r="E67" s="20">
        <v>0</v>
      </c>
      <c r="F67" s="17">
        <f t="shared" si="31"/>
        <v>0</v>
      </c>
      <c r="G67" s="20">
        <v>0</v>
      </c>
      <c r="H67" s="20">
        <v>0</v>
      </c>
    </row>
    <row r="68" spans="1:8" s="1" customFormat="1" ht="16.5" customHeight="1">
      <c r="A68" s="15">
        <v>599</v>
      </c>
      <c r="B68" s="18" t="s">
        <v>64</v>
      </c>
      <c r="C68" s="17">
        <f aca="true" t="shared" si="32" ref="C68:H68">SUM(C69:C73)</f>
        <v>821</v>
      </c>
      <c r="D68" s="17">
        <f t="shared" si="32"/>
        <v>821</v>
      </c>
      <c r="E68" s="17">
        <f t="shared" si="32"/>
        <v>0</v>
      </c>
      <c r="F68" s="17">
        <f t="shared" si="32"/>
        <v>0</v>
      </c>
      <c r="G68" s="17">
        <f t="shared" si="32"/>
        <v>0</v>
      </c>
      <c r="H68" s="17">
        <f t="shared" si="32"/>
        <v>0</v>
      </c>
    </row>
    <row r="69" spans="1:8" s="1" customFormat="1" ht="16.5" customHeight="1">
      <c r="A69" s="15">
        <v>59907</v>
      </c>
      <c r="B69" s="19" t="s">
        <v>65</v>
      </c>
      <c r="C69" s="17">
        <f aca="true" t="shared" si="33" ref="C69:C73">D69+E69</f>
        <v>0</v>
      </c>
      <c r="D69" s="20">
        <v>0</v>
      </c>
      <c r="E69" s="20">
        <v>0</v>
      </c>
      <c r="F69" s="17">
        <f aca="true" t="shared" si="34" ref="F69:F73">G69+H69</f>
        <v>0</v>
      </c>
      <c r="G69" s="20">
        <v>0</v>
      </c>
      <c r="H69" s="20">
        <v>0</v>
      </c>
    </row>
    <row r="70" spans="1:8" s="1" customFormat="1" ht="16.5" customHeight="1">
      <c r="A70" s="15">
        <v>59908</v>
      </c>
      <c r="B70" s="19" t="s">
        <v>66</v>
      </c>
      <c r="C70" s="17">
        <f t="shared" si="33"/>
        <v>0</v>
      </c>
      <c r="D70" s="20">
        <v>0</v>
      </c>
      <c r="E70" s="20">
        <v>0</v>
      </c>
      <c r="F70" s="17">
        <f t="shared" si="34"/>
        <v>0</v>
      </c>
      <c r="G70" s="20">
        <v>0</v>
      </c>
      <c r="H70" s="20">
        <v>0</v>
      </c>
    </row>
    <row r="71" spans="1:8" s="1" customFormat="1" ht="16.5" customHeight="1">
      <c r="A71" s="15">
        <v>59909</v>
      </c>
      <c r="B71" s="19" t="s">
        <v>67</v>
      </c>
      <c r="C71" s="17">
        <f t="shared" si="33"/>
        <v>0</v>
      </c>
      <c r="D71" s="20">
        <v>0</v>
      </c>
      <c r="E71" s="20">
        <v>0</v>
      </c>
      <c r="F71" s="17">
        <f t="shared" si="34"/>
        <v>0</v>
      </c>
      <c r="G71" s="20">
        <v>0</v>
      </c>
      <c r="H71" s="20">
        <v>0</v>
      </c>
    </row>
    <row r="72" spans="1:8" s="1" customFormat="1" ht="16.5" customHeight="1">
      <c r="A72" s="15">
        <v>59910</v>
      </c>
      <c r="B72" s="19" t="s">
        <v>68</v>
      </c>
      <c r="C72" s="17">
        <f t="shared" si="33"/>
        <v>0</v>
      </c>
      <c r="D72" s="20">
        <v>0</v>
      </c>
      <c r="E72" s="20">
        <v>0</v>
      </c>
      <c r="F72" s="17">
        <f t="shared" si="34"/>
        <v>0</v>
      </c>
      <c r="G72" s="20">
        <v>0</v>
      </c>
      <c r="H72" s="20">
        <v>0</v>
      </c>
    </row>
    <row r="73" spans="1:8" s="1" customFormat="1" ht="16.5" customHeight="1">
      <c r="A73" s="15">
        <v>59999</v>
      </c>
      <c r="B73" s="19" t="s">
        <v>69</v>
      </c>
      <c r="C73" s="17">
        <f t="shared" si="33"/>
        <v>821</v>
      </c>
      <c r="D73" s="20">
        <v>821</v>
      </c>
      <c r="E73" s="20">
        <v>0</v>
      </c>
      <c r="F73" s="17">
        <f t="shared" si="34"/>
        <v>0</v>
      </c>
      <c r="G73" s="20">
        <v>0</v>
      </c>
      <c r="H73" s="20">
        <v>0</v>
      </c>
    </row>
  </sheetData>
  <sheetProtection/>
  <mergeCells count="5">
    <mergeCell ref="A1:H1"/>
    <mergeCell ref="A3:A4"/>
    <mergeCell ref="B3:B4"/>
    <mergeCell ref="C3:C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2021-08-16T10:38:20Z</dcterms:created>
  <dcterms:modified xsi:type="dcterms:W3CDTF">2023-04-10T09:11:12Z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